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<sst xmlns="http://schemas.openxmlformats.org/spreadsheetml/2006/main" count="57" uniqueCount="57">
  <si>
    <t>Estimated Sack Lunch Quote</t>
  </si>
  <si>
    <t>Y</t>
  </si>
  <si>
    <t>N</t>
  </si>
  <si>
    <t>Sandwiches</t>
  </si>
  <si>
    <t>Delivery?</t>
  </si>
  <si>
    <t xml:space="preserve">Brisket </t>
  </si>
  <si>
    <t>Pulled Pork</t>
  </si>
  <si>
    <t>Event Date:</t>
  </si>
  <si>
    <t>Turkey</t>
  </si>
  <si>
    <t>Pork Belly</t>
  </si>
  <si>
    <t>Event/Delivery Time:</t>
  </si>
  <si>
    <t>Burnt Ends</t>
  </si>
  <si>
    <t>Sausage</t>
  </si>
  <si>
    <t>Headcount:</t>
  </si>
  <si>
    <t>Specialty Sandwiches</t>
  </si>
  <si>
    <t>Pitmaster's Duo</t>
  </si>
  <si>
    <t>Contact Name:</t>
  </si>
  <si>
    <t>The Pig Bird</t>
  </si>
  <si>
    <t>City Smokestack</t>
  </si>
  <si>
    <t>The Sweaty Texan</t>
  </si>
  <si>
    <t>Individual Sides</t>
  </si>
  <si>
    <t>Contact Phone:</t>
  </si>
  <si>
    <t>Potato Salad</t>
  </si>
  <si>
    <t>Coleslaw</t>
  </si>
  <si>
    <t>Smokehouse Beans</t>
  </si>
  <si>
    <t>Contact E-Mail:</t>
  </si>
  <si>
    <t>Jalapeno Cheese Corn</t>
  </si>
  <si>
    <t>Chips (Miss Vickie's)</t>
  </si>
  <si>
    <t>Sea Salt</t>
  </si>
  <si>
    <t>Event Address:</t>
  </si>
  <si>
    <t>Sea Salt and Vinegar</t>
  </si>
  <si>
    <t>BBQ</t>
  </si>
  <si>
    <t>Jalapeño</t>
  </si>
  <si>
    <t>Notes:</t>
  </si>
  <si>
    <t>Drinks and Desserts</t>
  </si>
  <si>
    <t>Complimentary Pickles, Onions, Jalapenos, Sliced White Bread and Sauces. Available upon request</t>
  </si>
  <si>
    <t>Ice Tea (gal)</t>
  </si>
  <si>
    <t>Lemonade (gal)</t>
  </si>
  <si>
    <t>Sweet Tea (gal)</t>
  </si>
  <si>
    <t>Unsweet Tea (gal)</t>
  </si>
  <si>
    <t>Smookies (Smoked Cookie) ea.</t>
  </si>
  <si>
    <t>Smookies (Smoked Cookie) doz.</t>
  </si>
  <si>
    <t>Disposables</t>
  </si>
  <si>
    <t>Meal Kit</t>
  </si>
  <si>
    <t>Sturdy Paper Plates</t>
  </si>
  <si>
    <t>Paper Towel Roll</t>
  </si>
  <si>
    <t>Pack Sturdy Napkins</t>
  </si>
  <si>
    <t>Delivery / Service Fee</t>
  </si>
  <si>
    <t>Misc.</t>
  </si>
  <si>
    <t>5% delivery fee</t>
  </si>
  <si>
    <t>Delivery Fee</t>
  </si>
  <si>
    <t>Subtotal</t>
  </si>
  <si>
    <t>Tax</t>
  </si>
  <si>
    <t>*Automatic 15% service fee added to all deliveries.</t>
  </si>
  <si>
    <t>Service Fee</t>
  </si>
  <si>
    <t>Total</t>
  </si>
  <si>
    <t>Price per person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</si>
</sst>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8">
    <font>
      <sz val="11.0"/>
      <color theme="1"/>
      <name val="Calibri"/>
      <scheme val="minor"/>
    </font>
    <font>
      <b/>
      <sz val="16.0"/>
      <color rgb="FF000000"/>
      <name val="Calibri"/>
    </font>
    <font/>
    <font>
      <b/>
      <sz val="16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u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  <font>
      <b/>
      <u/>
      <sz val="12.0"/>
      <color theme="1"/>
      <name val="Calibri"/>
    </font>
    <font>
      <b/>
      <u/>
      <sz val="12.0"/>
      <color theme="1"/>
      <name val="Calibri"/>
    </font>
    <font>
      <sz val="11.0"/>
      <color theme="10"/>
      <name val="Calibri"/>
    </font>
    <font>
      <color theme="1"/>
      <name val="Calibri"/>
      <scheme val="minor"/>
    </font>
    <font>
      <b/>
      <u/>
      <sz val="12.0"/>
      <color theme="1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4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shrinkToFit="0" vertical="top" wrapText="1"/>
    </xf>
    <xf borderId="8" fillId="2" fontId="6" numFmtId="0" xfId="0" applyBorder="1" applyFill="1" applyFont="1"/>
    <xf borderId="9" fillId="2" fontId="7" numFmtId="164" xfId="0" applyAlignment="1" applyBorder="1" applyFont="1" applyNumberFormat="1">
      <alignment horizontal="center"/>
    </xf>
    <xf borderId="9" fillId="2" fontId="7" numFmtId="0" xfId="0" applyBorder="1" applyFont="1"/>
    <xf borderId="9" fillId="2" fontId="8" numFmtId="165" xfId="0" applyBorder="1" applyFont="1" applyNumberFormat="1"/>
    <xf borderId="1" fillId="0" fontId="9" numFmtId="0" xfId="0" applyAlignment="1" applyBorder="1" applyFont="1">
      <alignment horizontal="center" shrinkToFit="0" vertical="top" wrapText="1"/>
    </xf>
    <xf borderId="9" fillId="0" fontId="10" numFmtId="0" xfId="0" applyAlignment="1" applyBorder="1" applyFont="1">
      <alignment horizontal="center" shrinkToFit="0" vertical="top" wrapText="1"/>
    </xf>
    <xf borderId="10" fillId="0" fontId="10" numFmtId="0" xfId="0" applyAlignment="1" applyBorder="1" applyFont="1">
      <alignment horizontal="center" shrinkToFit="0" vertical="top" wrapText="1"/>
    </xf>
    <xf borderId="8" fillId="0" fontId="7" numFmtId="0" xfId="0" applyBorder="1" applyFont="1"/>
    <xf borderId="9" fillId="0" fontId="7" numFmtId="164" xfId="0" applyAlignment="1" applyBorder="1" applyFont="1" applyNumberFormat="1">
      <alignment horizontal="center"/>
    </xf>
    <xf borderId="9" fillId="0" fontId="8" numFmtId="165" xfId="0" applyBorder="1" applyFont="1" applyNumberFormat="1"/>
    <xf borderId="0" fillId="0" fontId="11" numFmtId="0" xfId="0" applyAlignment="1" applyFont="1">
      <alignment shrinkToFit="0" vertical="top" wrapText="1"/>
    </xf>
    <xf borderId="11" fillId="0" fontId="2" numFmtId="0" xfId="0" applyBorder="1" applyFont="1"/>
    <xf borderId="8" fillId="2" fontId="7" numFmtId="0" xfId="0" applyBorder="1" applyFont="1"/>
    <xf borderId="12" fillId="0" fontId="2" numFmtId="0" xfId="0" applyBorder="1" applyFont="1"/>
    <xf borderId="8" fillId="2" fontId="8" numFmtId="0" xfId="0" applyBorder="1" applyFont="1"/>
    <xf borderId="0" fillId="0" fontId="11" numFmtId="14" xfId="0" applyAlignment="1" applyFont="1" applyNumberFormat="1">
      <alignment horizontal="center"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12" numFmtId="0" xfId="0" applyAlignment="1" applyFont="1">
      <alignment horizontal="center" shrinkToFit="0" vertical="top" wrapText="1"/>
    </xf>
    <xf borderId="13" fillId="0" fontId="13" numFmtId="0" xfId="0" applyAlignment="1" applyBorder="1" applyFont="1">
      <alignment horizontal="center" shrinkToFit="0" vertical="top" wrapText="1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9" fillId="2" fontId="8" numFmtId="164" xfId="0" applyAlignment="1" applyBorder="1" applyFont="1" applyNumberFormat="1">
      <alignment horizontal="center"/>
    </xf>
    <xf borderId="13" fillId="0" fontId="11" numFmtId="0" xfId="0" applyAlignment="1" applyBorder="1" applyFont="1">
      <alignment horizontal="center" shrinkToFit="0" vertical="top" wrapText="1"/>
    </xf>
    <xf borderId="13" fillId="0" fontId="14" numFmtId="0" xfId="0" applyAlignment="1" applyBorder="1" applyFont="1">
      <alignment horizontal="center" shrinkToFit="0" vertical="top" wrapText="1"/>
    </xf>
    <xf borderId="8" fillId="2" fontId="6" numFmtId="0" xfId="0" applyAlignment="1" applyBorder="1" applyFont="1">
      <alignment readingOrder="0"/>
    </xf>
    <xf borderId="8" fillId="2" fontId="7" numFmtId="0" xfId="0" applyAlignment="1" applyBorder="1" applyFont="1">
      <alignment readingOrder="0"/>
    </xf>
    <xf borderId="13" fillId="0" fontId="8" numFmtId="0" xfId="0" applyAlignment="1" applyBorder="1" applyFont="1">
      <alignment horizontal="center" shrinkToFit="0" vertical="top" wrapText="1"/>
    </xf>
    <xf borderId="0" fillId="0" fontId="15" numFmtId="0" xfId="0" applyAlignment="1" applyFont="1">
      <alignment readingOrder="0"/>
    </xf>
    <xf borderId="17" fillId="0" fontId="16" numFmtId="0" xfId="0" applyAlignment="1" applyBorder="1" applyFont="1">
      <alignment horizontal="center" shrinkToFit="0" vertical="top" wrapText="1"/>
    </xf>
    <xf borderId="17" fillId="0" fontId="2" numFmtId="0" xfId="0" applyBorder="1" applyFont="1"/>
    <xf borderId="18" fillId="0" fontId="2" numFmtId="0" xfId="0" applyBorder="1" applyFont="1"/>
    <xf borderId="16" fillId="0" fontId="7" numFmtId="0" xfId="0" applyAlignment="1" applyBorder="1" applyFont="1">
      <alignment horizontal="center" shrinkToFit="0" vertical="top" wrapText="1"/>
    </xf>
    <xf borderId="9" fillId="2" fontId="8" numFmtId="0" xfId="0" applyBorder="1" applyFont="1"/>
    <xf borderId="19" fillId="0" fontId="10" numFmtId="0" xfId="0" applyAlignment="1" applyBorder="1" applyFont="1">
      <alignment horizontal="center" shrinkToFit="0" vertical="top" wrapText="1"/>
    </xf>
    <xf borderId="19" fillId="0" fontId="2" numFmtId="0" xfId="0" applyBorder="1" applyFont="1"/>
    <xf borderId="20" fillId="0" fontId="2" numFmtId="0" xfId="0" applyBorder="1" applyFont="1"/>
    <xf borderId="16" fillId="0" fontId="17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shrinkToFit="0" vertical="top" wrapText="1"/>
    </xf>
    <xf borderId="21" fillId="0" fontId="8" numFmtId="0" xfId="0" applyBorder="1" applyFont="1"/>
    <xf borderId="0" fillId="0" fontId="8" numFmtId="164" xfId="0" applyAlignment="1" applyFont="1" applyNumberFormat="1">
      <alignment horizontal="center"/>
    </xf>
    <xf borderId="0" fillId="0" fontId="8" numFmtId="0" xfId="0" applyFont="1"/>
    <xf borderId="21" fillId="0" fontId="8" numFmtId="0" xfId="0" applyAlignment="1" applyBorder="1" applyFont="1">
      <alignment horizontal="center" shrinkToFit="0" vertical="top" wrapText="1"/>
    </xf>
    <xf borderId="9" fillId="0" fontId="8" numFmtId="0" xfId="0" applyBorder="1" applyFont="1"/>
    <xf borderId="9" fillId="0" fontId="8" numFmtId="164" xfId="0" applyBorder="1" applyFont="1" applyNumberFormat="1"/>
    <xf borderId="22" fillId="0" fontId="8" numFmtId="0" xfId="0" applyBorder="1" applyFont="1"/>
    <xf borderId="23" fillId="0" fontId="8" numFmtId="164" xfId="0" applyAlignment="1" applyBorder="1" applyFont="1" applyNumberFormat="1">
      <alignment horizontal="center"/>
    </xf>
    <xf borderId="23" fillId="0" fontId="8" numFmtId="0" xfId="0" applyBorder="1" applyFont="1"/>
    <xf borderId="22" fillId="0" fontId="8" numFmtId="0" xfId="0" applyAlignment="1" applyBorder="1" applyFont="1">
      <alignment horizontal="center" shrinkToFit="0" vertical="top" wrapText="1"/>
    </xf>
    <xf borderId="23" fillId="0" fontId="2" numFmtId="0" xfId="0" applyBorder="1" applyFont="1"/>
    <xf borderId="24" fillId="0" fontId="2" numFmtId="0" xfId="0" applyBorder="1" applyFont="1"/>
    <xf borderId="0" fillId="2" fontId="6" numFmtId="0" xfId="0" applyFont="1"/>
    <xf borderId="0" fillId="2" fontId="7" numFmtId="164" xfId="0" applyAlignment="1" applyFont="1" applyNumberFormat="1">
      <alignment horizontal="center"/>
    </xf>
    <xf borderId="0" fillId="2" fontId="7" numFmtId="0" xfId="0" applyFont="1"/>
    <xf borderId="0" fillId="2" fontId="8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8.86"/>
    <col customWidth="1" min="3" max="3" width="12.14"/>
    <col customWidth="1" min="4" max="4" width="12.43"/>
    <col customWidth="1" min="5" max="8" width="8.86"/>
  </cols>
  <sheetData>
    <row r="1">
      <c r="A1" s="1" t="s">
        <v>0</v>
      </c>
      <c r="B1" s="2"/>
      <c r="C1" s="2"/>
      <c r="D1" s="3"/>
      <c r="E1" s="4"/>
      <c r="F1" s="5"/>
      <c r="G1" s="6" t="s">
        <v>1</v>
      </c>
      <c r="H1" s="7" t="s">
        <v>2</v>
      </c>
    </row>
    <row r="2">
      <c r="A2" s="8" t="s">
        <v>3</v>
      </c>
      <c r="B2" s="9"/>
      <c r="C2" s="10"/>
      <c r="D2" s="11"/>
      <c r="E2" s="12" t="s">
        <v>4</v>
      </c>
      <c r="F2" s="3"/>
      <c r="G2" s="13"/>
      <c r="H2" s="14"/>
    </row>
    <row r="3">
      <c r="A3" s="15" t="s">
        <v>5</v>
      </c>
      <c r="B3" s="16">
        <v>12.5</v>
      </c>
      <c r="C3" s="10">
        <v>0.0</v>
      </c>
      <c r="D3" s="17">
        <f t="shared" ref="D3:D8" si="1">PRODUCT(C3,B3)</f>
        <v>0</v>
      </c>
      <c r="E3" s="18"/>
      <c r="H3" s="19"/>
    </row>
    <row r="4">
      <c r="A4" s="20" t="s">
        <v>6</v>
      </c>
      <c r="B4" s="9">
        <v>9.0</v>
      </c>
      <c r="C4" s="10">
        <v>0.0</v>
      </c>
      <c r="D4" s="17">
        <f t="shared" si="1"/>
        <v>0</v>
      </c>
      <c r="E4" s="12" t="s">
        <v>7</v>
      </c>
      <c r="F4" s="2"/>
      <c r="G4" s="2"/>
      <c r="H4" s="21"/>
    </row>
    <row r="5">
      <c r="A5" s="22" t="s">
        <v>8</v>
      </c>
      <c r="B5" s="9">
        <v>10.0</v>
      </c>
      <c r="C5" s="10">
        <v>0.0</v>
      </c>
      <c r="D5" s="17">
        <f t="shared" si="1"/>
        <v>0</v>
      </c>
      <c r="E5" s="23"/>
      <c r="H5" s="19"/>
    </row>
    <row r="6">
      <c r="A6" s="22" t="s">
        <v>9</v>
      </c>
      <c r="B6" s="9">
        <v>11.0</v>
      </c>
      <c r="C6" s="10">
        <v>0.0</v>
      </c>
      <c r="D6" s="17">
        <f t="shared" si="1"/>
        <v>0</v>
      </c>
      <c r="E6" s="12" t="s">
        <v>10</v>
      </c>
      <c r="F6" s="2"/>
      <c r="G6" s="2"/>
      <c r="H6" s="21"/>
    </row>
    <row r="7">
      <c r="A7" s="20" t="s">
        <v>11</v>
      </c>
      <c r="B7" s="9">
        <v>13.5</v>
      </c>
      <c r="C7" s="10">
        <v>0.0</v>
      </c>
      <c r="D7" s="17">
        <f t="shared" si="1"/>
        <v>0</v>
      </c>
      <c r="E7" s="24"/>
      <c r="H7" s="19"/>
    </row>
    <row r="8">
      <c r="A8" s="20" t="s">
        <v>12</v>
      </c>
      <c r="B8" s="9">
        <v>10.0</v>
      </c>
      <c r="C8" s="10">
        <v>0.0</v>
      </c>
      <c r="D8" s="17">
        <f t="shared" si="1"/>
        <v>0</v>
      </c>
      <c r="E8" s="12" t="s">
        <v>13</v>
      </c>
      <c r="F8" s="2"/>
      <c r="G8" s="2"/>
      <c r="H8" s="21"/>
    </row>
    <row r="9">
      <c r="A9" s="20"/>
      <c r="B9" s="9"/>
      <c r="C9" s="10"/>
      <c r="D9" s="17"/>
      <c r="E9" s="25"/>
      <c r="H9" s="19"/>
    </row>
    <row r="10">
      <c r="A10" s="8" t="s">
        <v>14</v>
      </c>
      <c r="B10" s="9"/>
      <c r="C10" s="10"/>
      <c r="D10" s="17"/>
      <c r="H10" s="19"/>
    </row>
    <row r="11">
      <c r="A11" s="20" t="s">
        <v>15</v>
      </c>
      <c r="B11" s="9">
        <v>16.0</v>
      </c>
      <c r="C11" s="10">
        <v>0.0</v>
      </c>
      <c r="D11" s="17">
        <f t="shared" ref="D11:D14" si="2">PRODUCT(C11,B11)</f>
        <v>0</v>
      </c>
      <c r="E11" s="12" t="s">
        <v>16</v>
      </c>
      <c r="F11" s="2"/>
      <c r="G11" s="2"/>
      <c r="H11" s="21"/>
    </row>
    <row r="12">
      <c r="A12" s="20" t="s">
        <v>17</v>
      </c>
      <c r="B12" s="9">
        <v>13.0</v>
      </c>
      <c r="C12" s="10">
        <v>0.0</v>
      </c>
      <c r="D12" s="17">
        <f t="shared" si="2"/>
        <v>0</v>
      </c>
      <c r="E12" s="26"/>
      <c r="F12" s="27"/>
      <c r="G12" s="27"/>
      <c r="H12" s="28"/>
    </row>
    <row r="13">
      <c r="A13" s="20" t="s">
        <v>18</v>
      </c>
      <c r="B13" s="9">
        <v>22.0</v>
      </c>
      <c r="C13" s="10">
        <v>0.0</v>
      </c>
      <c r="D13" s="17">
        <f t="shared" si="2"/>
        <v>0</v>
      </c>
      <c r="E13" s="29"/>
      <c r="H13" s="19"/>
    </row>
    <row r="14">
      <c r="A14" s="20" t="s">
        <v>19</v>
      </c>
      <c r="B14" s="9">
        <v>15.0</v>
      </c>
      <c r="C14" s="10">
        <v>0.0</v>
      </c>
      <c r="D14" s="17">
        <f t="shared" si="2"/>
        <v>0</v>
      </c>
      <c r="E14" s="29"/>
      <c r="H14" s="19"/>
    </row>
    <row r="15" ht="15.75" customHeight="1">
      <c r="A15" s="20"/>
      <c r="B15" s="9"/>
      <c r="C15" s="10"/>
      <c r="D15" s="17"/>
      <c r="E15" s="29"/>
      <c r="H15" s="19"/>
    </row>
    <row r="16" ht="15.75" customHeight="1">
      <c r="A16" s="8" t="s">
        <v>20</v>
      </c>
      <c r="B16" s="30"/>
      <c r="C16" s="10"/>
      <c r="D16" s="17"/>
      <c r="E16" s="12" t="s">
        <v>21</v>
      </c>
      <c r="F16" s="2"/>
      <c r="G16" s="2"/>
      <c r="H16" s="21"/>
    </row>
    <row r="17" ht="15.75" customHeight="1">
      <c r="A17" s="20" t="s">
        <v>22</v>
      </c>
      <c r="B17" s="9">
        <v>4.0</v>
      </c>
      <c r="C17" s="10">
        <v>0.0</v>
      </c>
      <c r="D17" s="17">
        <f t="shared" ref="D17:D20" si="3">PRODUCT(C17,B17)</f>
        <v>0</v>
      </c>
      <c r="E17" s="31"/>
      <c r="F17" s="27"/>
      <c r="G17" s="27"/>
      <c r="H17" s="28"/>
    </row>
    <row r="18" ht="15.75" customHeight="1">
      <c r="A18" s="20" t="s">
        <v>23</v>
      </c>
      <c r="B18" s="9">
        <v>4.0</v>
      </c>
      <c r="C18" s="10">
        <v>0.0</v>
      </c>
      <c r="D18" s="17">
        <f t="shared" si="3"/>
        <v>0</v>
      </c>
      <c r="E18" s="29"/>
      <c r="H18" s="19"/>
    </row>
    <row r="19" ht="15.75" customHeight="1">
      <c r="A19" s="20" t="s">
        <v>24</v>
      </c>
      <c r="B19" s="9">
        <v>4.0</v>
      </c>
      <c r="C19" s="10">
        <v>0.0</v>
      </c>
      <c r="D19" s="17">
        <f t="shared" si="3"/>
        <v>0</v>
      </c>
      <c r="E19" s="12" t="s">
        <v>25</v>
      </c>
      <c r="F19" s="2"/>
      <c r="G19" s="2"/>
      <c r="H19" s="21"/>
    </row>
    <row r="20" ht="15.75" customHeight="1">
      <c r="A20" s="20" t="s">
        <v>26</v>
      </c>
      <c r="B20" s="9">
        <v>4.0</v>
      </c>
      <c r="C20" s="10">
        <v>0.0</v>
      </c>
      <c r="D20" s="17">
        <f t="shared" si="3"/>
        <v>0</v>
      </c>
      <c r="E20" s="32"/>
      <c r="F20" s="27"/>
      <c r="G20" s="27"/>
      <c r="H20" s="28"/>
    </row>
    <row r="21" ht="15.75" customHeight="1">
      <c r="A21" s="20"/>
      <c r="B21" s="9"/>
      <c r="C21" s="10"/>
      <c r="D21" s="17"/>
      <c r="E21" s="29"/>
      <c r="H21" s="19"/>
    </row>
    <row r="22" ht="15.75" customHeight="1">
      <c r="A22" s="33" t="s">
        <v>27</v>
      </c>
      <c r="B22" s="9"/>
      <c r="C22" s="10"/>
      <c r="D22" s="17"/>
      <c r="E22" s="29"/>
      <c r="H22" s="19"/>
    </row>
    <row r="23" ht="15.75" customHeight="1">
      <c r="A23" s="34" t="s">
        <v>28</v>
      </c>
      <c r="B23" s="9">
        <v>2.0</v>
      </c>
      <c r="C23" s="10">
        <v>0.0</v>
      </c>
      <c r="D23" s="17">
        <f t="shared" ref="D23:D26" si="4">PRODUCT(C23,B23)</f>
        <v>0</v>
      </c>
      <c r="E23" s="12" t="s">
        <v>29</v>
      </c>
      <c r="F23" s="2"/>
      <c r="G23" s="2"/>
      <c r="H23" s="21"/>
    </row>
    <row r="24" ht="15.75" customHeight="1">
      <c r="A24" s="34" t="s">
        <v>30</v>
      </c>
      <c r="B24" s="9">
        <v>2.0</v>
      </c>
      <c r="C24" s="10">
        <v>0.0</v>
      </c>
      <c r="D24" s="17">
        <f t="shared" si="4"/>
        <v>0</v>
      </c>
      <c r="E24" s="35"/>
      <c r="F24" s="27"/>
      <c r="G24" s="27"/>
      <c r="H24" s="28"/>
    </row>
    <row r="25" ht="15.75" customHeight="1">
      <c r="A25" s="34" t="s">
        <v>31</v>
      </c>
      <c r="B25" s="9">
        <v>2.0</v>
      </c>
      <c r="C25" s="10">
        <v>0.0</v>
      </c>
      <c r="D25" s="17">
        <f t="shared" si="4"/>
        <v>0</v>
      </c>
      <c r="E25" s="29"/>
      <c r="H25" s="19"/>
    </row>
    <row r="26" ht="15.75" customHeight="1">
      <c r="A26" s="36" t="s">
        <v>32</v>
      </c>
      <c r="B26" s="9">
        <v>2.0</v>
      </c>
      <c r="C26" s="10">
        <v>0.0</v>
      </c>
      <c r="D26" s="17">
        <f t="shared" si="4"/>
        <v>0</v>
      </c>
      <c r="E26" s="29"/>
      <c r="H26" s="19"/>
    </row>
    <row r="27" ht="15.75" customHeight="1">
      <c r="A27" s="20"/>
      <c r="B27" s="9"/>
      <c r="C27" s="10"/>
      <c r="D27" s="17"/>
      <c r="E27" s="37" t="s">
        <v>33</v>
      </c>
      <c r="F27" s="38"/>
      <c r="G27" s="38"/>
      <c r="H27" s="39"/>
    </row>
    <row r="28" ht="15.0" customHeight="1">
      <c r="A28" s="8" t="s">
        <v>34</v>
      </c>
      <c r="B28" s="9"/>
      <c r="C28" s="10"/>
      <c r="D28" s="17"/>
      <c r="E28" s="40" t="s">
        <v>35</v>
      </c>
      <c r="H28" s="19"/>
    </row>
    <row r="29" ht="15.0" customHeight="1">
      <c r="A29" s="20" t="s">
        <v>36</v>
      </c>
      <c r="B29" s="9">
        <v>5.0</v>
      </c>
      <c r="C29" s="10">
        <v>0.0</v>
      </c>
      <c r="D29" s="17">
        <f t="shared" ref="D29:D34" si="5">PRODUCT(C29,B29)</f>
        <v>0</v>
      </c>
      <c r="E29" s="29"/>
      <c r="H29" s="19"/>
    </row>
    <row r="30" ht="15.0" customHeight="1">
      <c r="A30" s="20" t="s">
        <v>37</v>
      </c>
      <c r="B30" s="9">
        <v>5.0</v>
      </c>
      <c r="C30" s="10">
        <v>0.0</v>
      </c>
      <c r="D30" s="17">
        <f t="shared" si="5"/>
        <v>0</v>
      </c>
      <c r="E30" s="29"/>
      <c r="H30" s="19"/>
    </row>
    <row r="31" ht="15.0" customHeight="1">
      <c r="A31" s="20" t="s">
        <v>38</v>
      </c>
      <c r="B31" s="9">
        <v>5.0</v>
      </c>
      <c r="C31" s="10">
        <v>0.0</v>
      </c>
      <c r="D31" s="17">
        <f t="shared" si="5"/>
        <v>0</v>
      </c>
      <c r="E31" s="29"/>
      <c r="H31" s="19"/>
    </row>
    <row r="32" ht="15.0" customHeight="1">
      <c r="A32" s="20" t="s">
        <v>39</v>
      </c>
      <c r="B32" s="9">
        <v>5.0</v>
      </c>
      <c r="C32" s="10">
        <v>0.0</v>
      </c>
      <c r="D32" s="17">
        <f t="shared" si="5"/>
        <v>0</v>
      </c>
      <c r="E32" s="29"/>
      <c r="H32" s="19"/>
    </row>
    <row r="33" ht="15.75" customHeight="1">
      <c r="A33" s="20" t="s">
        <v>40</v>
      </c>
      <c r="B33" s="9">
        <v>2.0</v>
      </c>
      <c r="C33" s="10">
        <v>0.0</v>
      </c>
      <c r="D33" s="17">
        <f t="shared" si="5"/>
        <v>0</v>
      </c>
      <c r="E33" s="29"/>
      <c r="H33" s="19"/>
    </row>
    <row r="34" ht="15.75" customHeight="1">
      <c r="A34" s="20" t="s">
        <v>41</v>
      </c>
      <c r="B34" s="9">
        <v>20.0</v>
      </c>
      <c r="C34" s="10">
        <v>0.0</v>
      </c>
      <c r="D34" s="17">
        <f t="shared" si="5"/>
        <v>0</v>
      </c>
      <c r="E34" s="29"/>
      <c r="H34" s="19"/>
    </row>
    <row r="35" ht="15.75" customHeight="1">
      <c r="A35" s="20"/>
      <c r="B35" s="9"/>
      <c r="C35" s="10"/>
      <c r="D35" s="17"/>
      <c r="E35" s="29"/>
      <c r="H35" s="19"/>
    </row>
    <row r="36" ht="15.75" customHeight="1">
      <c r="A36" s="8" t="s">
        <v>42</v>
      </c>
      <c r="B36" s="9"/>
      <c r="C36" s="10"/>
      <c r="D36" s="17"/>
      <c r="E36" s="29"/>
      <c r="H36" s="19"/>
    </row>
    <row r="37" ht="15.75" customHeight="1">
      <c r="A37" s="20" t="s">
        <v>43</v>
      </c>
      <c r="B37" s="9">
        <v>1.0</v>
      </c>
      <c r="C37" s="10">
        <v>0.0</v>
      </c>
      <c r="D37" s="17">
        <f t="shared" ref="D37:D40" si="6">PRODUCT(C37,B37)</f>
        <v>0</v>
      </c>
      <c r="E37" s="29"/>
      <c r="H37" s="19"/>
    </row>
    <row r="38" ht="15.75" customHeight="1">
      <c r="A38" s="20" t="s">
        <v>44</v>
      </c>
      <c r="B38" s="9">
        <v>1.0</v>
      </c>
      <c r="C38" s="10">
        <v>0.0</v>
      </c>
      <c r="D38" s="17">
        <f t="shared" si="6"/>
        <v>0</v>
      </c>
      <c r="E38" s="29"/>
      <c r="H38" s="19"/>
    </row>
    <row r="39" ht="15.75" customHeight="1">
      <c r="A39" s="20" t="s">
        <v>45</v>
      </c>
      <c r="B39" s="9">
        <v>3.0</v>
      </c>
      <c r="C39" s="10">
        <v>0.0</v>
      </c>
      <c r="D39" s="17">
        <f t="shared" si="6"/>
        <v>0</v>
      </c>
      <c r="E39" s="29"/>
      <c r="H39" s="19"/>
    </row>
    <row r="40" ht="15.75" customHeight="1">
      <c r="A40" s="20" t="s">
        <v>46</v>
      </c>
      <c r="B40" s="9">
        <v>10.0</v>
      </c>
      <c r="C40" s="10">
        <v>0.0</v>
      </c>
      <c r="D40" s="17">
        <f t="shared" si="6"/>
        <v>0</v>
      </c>
      <c r="E40" s="29"/>
      <c r="H40" s="19"/>
    </row>
    <row r="41" ht="15.75" customHeight="1">
      <c r="A41" s="22"/>
      <c r="B41" s="30"/>
      <c r="C41" s="41"/>
      <c r="D41" s="11"/>
      <c r="E41" s="42" t="s">
        <v>47</v>
      </c>
      <c r="F41" s="43"/>
      <c r="G41" s="43"/>
      <c r="H41" s="44"/>
    </row>
    <row r="42" ht="15.0" customHeight="1">
      <c r="A42" s="22"/>
      <c r="B42" s="30"/>
      <c r="C42" s="41" t="s">
        <v>48</v>
      </c>
      <c r="D42" s="11"/>
      <c r="E42" s="40" t="s">
        <v>49</v>
      </c>
      <c r="H42" s="19"/>
    </row>
    <row r="43" ht="15.0" customHeight="1">
      <c r="A43" s="22"/>
      <c r="B43" s="30"/>
      <c r="C43" s="41" t="s">
        <v>50</v>
      </c>
      <c r="D43" s="11" t="str">
        <f>IF(G2&lt;&gt;"",D44*0.05,"N/A")</f>
        <v>N/A</v>
      </c>
      <c r="E43" s="29"/>
      <c r="H43" s="19"/>
    </row>
    <row r="44" ht="15.75" customHeight="1">
      <c r="A44" s="22"/>
      <c r="B44" s="30"/>
      <c r="C44" s="41" t="s">
        <v>51</v>
      </c>
      <c r="D44" s="11">
        <f>SUM(D2:D42)</f>
        <v>0</v>
      </c>
      <c r="E44" s="29"/>
      <c r="H44" s="19"/>
    </row>
    <row r="45" ht="15.0" customHeight="1">
      <c r="A45" s="22"/>
      <c r="B45" s="30"/>
      <c r="C45" s="41" t="s">
        <v>52</v>
      </c>
      <c r="D45" s="11">
        <f>PRODUCT(D44,0.081)</f>
        <v>0</v>
      </c>
      <c r="E45" s="45" t="s">
        <v>53</v>
      </c>
      <c r="H45" s="19"/>
    </row>
    <row r="46" ht="15.75" customHeight="1">
      <c r="A46" s="22"/>
      <c r="B46" s="30"/>
      <c r="C46" s="41" t="s">
        <v>54</v>
      </c>
      <c r="D46" s="11" t="str">
        <f>IF(G2&lt;&gt;"",D44*0.15,"N/A")</f>
        <v>N/A</v>
      </c>
      <c r="E46" s="29"/>
      <c r="H46" s="19"/>
    </row>
    <row r="47" ht="15.75" customHeight="1">
      <c r="A47" s="22"/>
      <c r="B47" s="30"/>
      <c r="C47" s="41" t="s">
        <v>55</v>
      </c>
      <c r="D47" s="11">
        <f>SUM(D44:D46)</f>
        <v>0</v>
      </c>
      <c r="E47" s="46"/>
      <c r="H47" s="19"/>
    </row>
    <row r="48" ht="15.75" customHeight="1">
      <c r="A48" s="47"/>
      <c r="B48" s="48"/>
      <c r="C48" s="49"/>
      <c r="D48" s="49"/>
      <c r="E48" s="50"/>
      <c r="H48" s="19"/>
    </row>
    <row r="49" ht="15.75" customHeight="1">
      <c r="A49" s="47"/>
      <c r="B49" s="48"/>
      <c r="C49" s="49"/>
      <c r="D49" s="49"/>
      <c r="E49" s="50"/>
      <c r="H49" s="19"/>
    </row>
    <row r="50" ht="15.75" customHeight="1">
      <c r="A50" s="47"/>
      <c r="B50" s="48"/>
      <c r="C50" s="49"/>
      <c r="D50" s="49"/>
      <c r="E50" s="50"/>
      <c r="H50" s="19"/>
    </row>
    <row r="51" ht="15.75" customHeight="1">
      <c r="A51" s="47"/>
      <c r="B51" s="48"/>
      <c r="C51" s="49"/>
      <c r="D51" s="49"/>
      <c r="E51" s="50"/>
      <c r="H51" s="19"/>
    </row>
    <row r="52" ht="15.75" customHeight="1">
      <c r="A52" s="51" t="s">
        <v>56</v>
      </c>
      <c r="B52" s="52" t="str">
        <f>IF(E10&lt;&gt;"",D47/E10,"N/A")</f>
        <v>N/A</v>
      </c>
      <c r="C52" s="49"/>
      <c r="D52" s="49"/>
      <c r="E52" s="50"/>
      <c r="H52" s="19"/>
    </row>
    <row r="53" ht="15.75" customHeight="1">
      <c r="A53" s="47"/>
      <c r="B53" s="48"/>
      <c r="C53" s="49"/>
      <c r="D53" s="49"/>
      <c r="E53" s="50"/>
      <c r="H53" s="19"/>
    </row>
    <row r="54" ht="15.75" customHeight="1">
      <c r="A54" s="47"/>
      <c r="B54" s="48"/>
      <c r="C54" s="49"/>
      <c r="D54" s="49"/>
      <c r="E54" s="50"/>
      <c r="H54" s="19"/>
    </row>
    <row r="55" ht="15.75" customHeight="1">
      <c r="A55" s="53"/>
      <c r="B55" s="54"/>
      <c r="C55" s="55"/>
      <c r="D55" s="55"/>
      <c r="E55" s="56"/>
      <c r="F55" s="57"/>
      <c r="G55" s="57"/>
      <c r="H55" s="58"/>
    </row>
    <row r="56" ht="15.75" customHeight="1">
      <c r="B56" s="48"/>
      <c r="E56" s="46"/>
      <c r="F56" s="46"/>
      <c r="G56" s="46"/>
      <c r="H56" s="46"/>
    </row>
    <row r="57" ht="15.75" customHeight="1">
      <c r="B57" s="48"/>
      <c r="E57" s="46"/>
      <c r="F57" s="46"/>
      <c r="G57" s="46"/>
      <c r="H57" s="46"/>
    </row>
    <row r="58" ht="15.75" customHeight="1">
      <c r="B58" s="48"/>
      <c r="E58" s="46"/>
      <c r="F58" s="46"/>
      <c r="G58" s="46"/>
      <c r="H58" s="46"/>
    </row>
    <row r="59" ht="15.75" customHeight="1">
      <c r="B59" s="48"/>
    </row>
    <row r="60" ht="15.75" customHeight="1">
      <c r="A60" s="59"/>
      <c r="B60" s="60"/>
      <c r="C60" s="61"/>
      <c r="D60" s="62"/>
    </row>
    <row r="61" ht="15.75" customHeight="1">
      <c r="A61" s="61"/>
      <c r="B61" s="60"/>
      <c r="C61" s="61"/>
      <c r="D61" s="62"/>
    </row>
    <row r="62" ht="15.75" customHeight="1">
      <c r="A62" s="61"/>
      <c r="B62" s="60"/>
      <c r="C62" s="61"/>
      <c r="D62" s="62"/>
    </row>
    <row r="63" ht="15.75" customHeight="1">
      <c r="B63" s="48"/>
    </row>
    <row r="64" ht="15.75" customHeight="1">
      <c r="B64" s="48"/>
    </row>
    <row r="65" ht="15.75" customHeight="1">
      <c r="B65" s="48"/>
    </row>
    <row r="66" ht="15.75" customHeight="1">
      <c r="B66" s="48"/>
    </row>
    <row r="67" ht="15.75" customHeight="1">
      <c r="B67" s="48"/>
    </row>
    <row r="68" ht="15.75" customHeight="1">
      <c r="B68" s="48"/>
    </row>
    <row r="69" ht="15.75" customHeight="1">
      <c r="B69" s="48"/>
    </row>
    <row r="70" ht="15.75" customHeight="1">
      <c r="B70" s="48"/>
    </row>
    <row r="71" ht="15.75" customHeight="1">
      <c r="B71" s="48"/>
    </row>
    <row r="72" ht="15.75" customHeight="1">
      <c r="B72" s="48"/>
    </row>
    <row r="73" ht="15.75" customHeight="1">
      <c r="B73" s="48"/>
    </row>
    <row r="74" ht="15.75" customHeight="1">
      <c r="B74" s="48"/>
    </row>
    <row r="75" ht="15.75" customHeight="1">
      <c r="B75" s="48"/>
    </row>
    <row r="76" ht="15.75" customHeight="1">
      <c r="B76" s="48"/>
    </row>
    <row r="77" ht="15.75" customHeight="1">
      <c r="B77" s="48"/>
    </row>
    <row r="78" ht="15.75" customHeight="1">
      <c r="B78" s="48"/>
    </row>
    <row r="79" ht="15.75" customHeight="1">
      <c r="B79" s="48"/>
    </row>
    <row r="80" ht="15.75" customHeight="1">
      <c r="B80" s="48"/>
    </row>
    <row r="81" ht="15.75" customHeight="1">
      <c r="B81" s="48"/>
    </row>
    <row r="82" ht="15.75" customHeight="1">
      <c r="B82" s="48"/>
    </row>
    <row r="83" ht="15.75" customHeight="1">
      <c r="B83" s="48"/>
    </row>
    <row r="84" ht="15.75" customHeight="1">
      <c r="B84" s="48"/>
    </row>
    <row r="85" ht="15.75" customHeight="1">
      <c r="B85" s="48"/>
    </row>
    <row r="86" ht="15.75" customHeight="1">
      <c r="B86" s="48"/>
    </row>
    <row r="87" ht="15.75" customHeight="1">
      <c r="B87" s="48"/>
    </row>
    <row r="88" ht="15.75" customHeight="1">
      <c r="B88" s="48"/>
    </row>
    <row r="89" ht="15.75" customHeight="1">
      <c r="B89" s="48"/>
    </row>
    <row r="90" ht="15.75" customHeight="1">
      <c r="B90" s="48"/>
    </row>
    <row r="91" ht="15.75" customHeight="1">
      <c r="B91" s="48"/>
    </row>
    <row r="92" ht="15.75" customHeight="1">
      <c r="B92" s="48"/>
    </row>
    <row r="93" ht="15.75" customHeight="1">
      <c r="B93" s="48"/>
    </row>
    <row r="94" ht="15.75" customHeight="1">
      <c r="B94" s="48"/>
    </row>
    <row r="95" ht="15.75" customHeight="1">
      <c r="B95" s="48"/>
    </row>
    <row r="96" ht="15.75" customHeight="1">
      <c r="B96" s="48"/>
    </row>
    <row r="97" ht="15.75" customHeight="1">
      <c r="B97" s="48"/>
    </row>
    <row r="98" ht="15.75" customHeight="1">
      <c r="B98" s="48"/>
    </row>
    <row r="99" ht="15.75" customHeight="1">
      <c r="B99" s="48"/>
    </row>
    <row r="100" ht="15.75" customHeight="1">
      <c r="B100" s="48"/>
    </row>
    <row r="101" ht="15.75" customHeight="1">
      <c r="B101" s="48"/>
    </row>
    <row r="102" ht="15.75" customHeight="1">
      <c r="B102" s="48"/>
    </row>
    <row r="103" ht="15.75" customHeight="1">
      <c r="B103" s="48"/>
    </row>
    <row r="104" ht="15.75" customHeight="1">
      <c r="B104" s="48"/>
    </row>
    <row r="105" ht="15.75" customHeight="1">
      <c r="B105" s="48"/>
    </row>
    <row r="106" ht="15.75" customHeight="1">
      <c r="B106" s="48"/>
    </row>
    <row r="107" ht="15.75" customHeight="1">
      <c r="B107" s="48"/>
    </row>
    <row r="108" ht="15.75" customHeight="1">
      <c r="B108" s="48"/>
    </row>
    <row r="109" ht="15.75" customHeight="1">
      <c r="B109" s="48"/>
    </row>
    <row r="110" ht="15.75" customHeight="1">
      <c r="B110" s="48"/>
    </row>
    <row r="111" ht="15.75" customHeight="1">
      <c r="B111" s="48"/>
    </row>
    <row r="112" ht="15.75" customHeight="1">
      <c r="B112" s="48"/>
    </row>
    <row r="113" ht="15.75" customHeight="1">
      <c r="B113" s="48"/>
    </row>
    <row r="114" ht="15.75" customHeight="1">
      <c r="B114" s="48"/>
    </row>
    <row r="115" ht="15.75" customHeight="1">
      <c r="B115" s="48"/>
    </row>
    <row r="116" ht="15.75" customHeight="1">
      <c r="B116" s="48"/>
    </row>
    <row r="117" ht="15.75" customHeight="1">
      <c r="B117" s="48"/>
    </row>
    <row r="118" ht="15.75" customHeight="1">
      <c r="B118" s="48"/>
    </row>
    <row r="119" ht="15.75" customHeight="1">
      <c r="B119" s="48"/>
    </row>
    <row r="120" ht="15.75" customHeight="1">
      <c r="B120" s="48"/>
    </row>
    <row r="121" ht="15.75" customHeight="1">
      <c r="B121" s="48"/>
    </row>
    <row r="122" ht="15.75" customHeight="1">
      <c r="B122" s="48"/>
    </row>
    <row r="123" ht="15.75" customHeight="1">
      <c r="B123" s="48"/>
    </row>
    <row r="124" ht="15.75" customHeight="1">
      <c r="B124" s="48"/>
    </row>
    <row r="125" ht="15.75" customHeight="1">
      <c r="B125" s="48"/>
    </row>
    <row r="126" ht="15.75" customHeight="1">
      <c r="B126" s="48"/>
    </row>
    <row r="127" ht="15.75" customHeight="1">
      <c r="B127" s="48"/>
    </row>
    <row r="128" ht="15.75" customHeight="1">
      <c r="B128" s="48"/>
    </row>
    <row r="129" ht="15.75" customHeight="1">
      <c r="B129" s="48"/>
    </row>
    <row r="130" ht="15.75" customHeight="1">
      <c r="B130" s="48"/>
    </row>
    <row r="131" ht="15.75" customHeight="1">
      <c r="B131" s="48"/>
    </row>
    <row r="132" ht="15.75" customHeight="1">
      <c r="B132" s="48"/>
    </row>
    <row r="133" ht="15.75" customHeight="1">
      <c r="B133" s="48"/>
    </row>
    <row r="134" ht="15.75" customHeight="1">
      <c r="B134" s="48"/>
    </row>
    <row r="135" ht="15.75" customHeight="1">
      <c r="B135" s="48"/>
    </row>
    <row r="136" ht="15.75" customHeight="1">
      <c r="B136" s="48"/>
    </row>
    <row r="137" ht="15.75" customHeight="1">
      <c r="B137" s="48"/>
    </row>
    <row r="138" ht="15.75" customHeight="1">
      <c r="B138" s="48"/>
    </row>
    <row r="139" ht="15.75" customHeight="1">
      <c r="B139" s="48"/>
    </row>
    <row r="140" ht="15.75" customHeight="1">
      <c r="B140" s="48"/>
    </row>
    <row r="141" ht="15.75" customHeight="1">
      <c r="B141" s="48"/>
    </row>
    <row r="142" ht="15.75" customHeight="1">
      <c r="B142" s="48"/>
    </row>
    <row r="143" ht="15.75" customHeight="1">
      <c r="B143" s="48"/>
    </row>
    <row r="144" ht="15.75" customHeight="1">
      <c r="B144" s="48"/>
    </row>
    <row r="145" ht="15.75" customHeight="1">
      <c r="B145" s="48"/>
    </row>
    <row r="146" ht="15.75" customHeight="1">
      <c r="B146" s="48"/>
    </row>
    <row r="147" ht="15.75" customHeight="1">
      <c r="B147" s="48"/>
    </row>
    <row r="148" ht="15.75" customHeight="1">
      <c r="B148" s="48"/>
    </row>
    <row r="149" ht="15.75" customHeight="1">
      <c r="B149" s="48"/>
    </row>
    <row r="150" ht="15.75" customHeight="1">
      <c r="B150" s="48"/>
    </row>
    <row r="151" ht="15.75" customHeight="1">
      <c r="B151" s="48"/>
    </row>
    <row r="152" ht="15.75" customHeight="1">
      <c r="B152" s="48"/>
    </row>
    <row r="153" ht="15.75" customHeight="1">
      <c r="B153" s="48"/>
    </row>
    <row r="154" ht="15.75" customHeight="1">
      <c r="B154" s="48"/>
    </row>
    <row r="155" ht="15.75" customHeight="1">
      <c r="B155" s="48"/>
    </row>
    <row r="156" ht="15.75" customHeight="1">
      <c r="B156" s="48"/>
    </row>
    <row r="157" ht="15.75" customHeight="1">
      <c r="B157" s="48"/>
    </row>
    <row r="158" ht="15.75" customHeight="1">
      <c r="B158" s="48"/>
    </row>
    <row r="159" ht="15.75" customHeight="1">
      <c r="B159" s="48"/>
    </row>
    <row r="160" ht="15.75" customHeight="1">
      <c r="B160" s="48"/>
    </row>
    <row r="161" ht="15.75" customHeight="1">
      <c r="B161" s="48"/>
    </row>
    <row r="162" ht="15.75" customHeight="1">
      <c r="B162" s="48"/>
    </row>
    <row r="163" ht="15.75" customHeight="1">
      <c r="B163" s="48"/>
    </row>
    <row r="164" ht="15.75" customHeight="1">
      <c r="B164" s="48"/>
    </row>
    <row r="165" ht="15.75" customHeight="1">
      <c r="B165" s="48"/>
    </row>
    <row r="166" ht="15.75" customHeight="1">
      <c r="B166" s="48"/>
    </row>
    <row r="167" ht="15.75" customHeight="1">
      <c r="B167" s="48"/>
    </row>
    <row r="168" ht="15.75" customHeight="1">
      <c r="B168" s="48"/>
    </row>
    <row r="169" ht="15.75" customHeight="1">
      <c r="B169" s="48"/>
    </row>
    <row r="170" ht="15.75" customHeight="1">
      <c r="B170" s="48"/>
    </row>
    <row r="171" ht="15.75" customHeight="1">
      <c r="B171" s="48"/>
    </row>
    <row r="172" ht="15.75" customHeight="1">
      <c r="B172" s="48"/>
    </row>
    <row r="173" ht="15.75" customHeight="1">
      <c r="B173" s="48"/>
    </row>
    <row r="174" ht="15.75" customHeight="1">
      <c r="B174" s="48"/>
    </row>
    <row r="175" ht="15.75" customHeight="1">
      <c r="B175" s="48"/>
    </row>
    <row r="176" ht="15.75" customHeight="1">
      <c r="B176" s="48"/>
    </row>
    <row r="177" ht="15.75" customHeight="1">
      <c r="B177" s="48"/>
    </row>
    <row r="178" ht="15.75" customHeight="1">
      <c r="B178" s="48"/>
    </row>
    <row r="179" ht="15.75" customHeight="1">
      <c r="B179" s="48"/>
    </row>
    <row r="180" ht="15.75" customHeight="1">
      <c r="B180" s="48"/>
    </row>
    <row r="181" ht="15.75" customHeight="1">
      <c r="B181" s="48"/>
    </row>
    <row r="182" ht="15.75" customHeight="1">
      <c r="B182" s="48"/>
    </row>
    <row r="183" ht="15.75" customHeight="1">
      <c r="B183" s="48"/>
    </row>
    <row r="184" ht="15.75" customHeight="1">
      <c r="B184" s="48"/>
    </row>
    <row r="185" ht="15.75" customHeight="1">
      <c r="B185" s="48"/>
    </row>
    <row r="186" ht="15.75" customHeight="1">
      <c r="B186" s="48"/>
    </row>
    <row r="187" ht="15.75" customHeight="1">
      <c r="B187" s="48"/>
    </row>
    <row r="188" ht="15.75" customHeight="1">
      <c r="B188" s="48"/>
    </row>
    <row r="189" ht="15.75" customHeight="1">
      <c r="B189" s="48"/>
    </row>
    <row r="190" ht="15.75" customHeight="1">
      <c r="B190" s="48"/>
    </row>
    <row r="191" ht="15.75" customHeight="1">
      <c r="B191" s="48"/>
    </row>
    <row r="192" ht="15.75" customHeight="1">
      <c r="B192" s="48"/>
    </row>
    <row r="193" ht="15.75" customHeight="1">
      <c r="B193" s="48"/>
    </row>
    <row r="194" ht="15.75" customHeight="1">
      <c r="B194" s="48"/>
    </row>
    <row r="195" ht="15.75" customHeight="1">
      <c r="B195" s="48"/>
    </row>
    <row r="196" ht="15.75" customHeight="1">
      <c r="B196" s="48"/>
    </row>
    <row r="197" ht="15.75" customHeight="1">
      <c r="B197" s="48"/>
    </row>
    <row r="198" ht="15.75" customHeight="1">
      <c r="B198" s="48"/>
    </row>
    <row r="199" ht="15.75" customHeight="1">
      <c r="B199" s="48"/>
    </row>
    <row r="200" ht="15.75" customHeight="1">
      <c r="B200" s="48"/>
    </row>
    <row r="201" ht="15.75" customHeight="1">
      <c r="B201" s="48"/>
    </row>
    <row r="202" ht="15.75" customHeight="1">
      <c r="B202" s="48"/>
    </row>
    <row r="203" ht="15.75" customHeight="1">
      <c r="B203" s="48"/>
    </row>
    <row r="204" ht="15.75" customHeight="1">
      <c r="B204" s="48"/>
    </row>
    <row r="205" ht="15.75" customHeight="1">
      <c r="B205" s="48"/>
    </row>
    <row r="206" ht="15.75" customHeight="1">
      <c r="B206" s="48"/>
    </row>
    <row r="207" ht="15.75" customHeight="1">
      <c r="B207" s="48"/>
    </row>
    <row r="208" ht="15.75" customHeight="1">
      <c r="B208" s="48"/>
    </row>
    <row r="209" ht="15.75" customHeight="1">
      <c r="B209" s="48"/>
    </row>
    <row r="210" ht="15.75" customHeight="1">
      <c r="B210" s="48"/>
    </row>
    <row r="211" ht="15.75" customHeight="1">
      <c r="B211" s="48"/>
    </row>
    <row r="212" ht="15.75" customHeight="1">
      <c r="B212" s="48"/>
    </row>
    <row r="213" ht="15.75" customHeight="1">
      <c r="B213" s="48"/>
    </row>
    <row r="214" ht="15.75" customHeight="1">
      <c r="B214" s="48"/>
    </row>
    <row r="215" ht="15.75" customHeight="1">
      <c r="B215" s="48"/>
    </row>
    <row r="216" ht="15.75" customHeight="1">
      <c r="B216" s="48"/>
    </row>
    <row r="217" ht="15.75" customHeight="1">
      <c r="B217" s="48"/>
    </row>
    <row r="218" ht="15.75" customHeight="1">
      <c r="B218" s="48"/>
    </row>
    <row r="219" ht="15.75" customHeight="1">
      <c r="B219" s="48"/>
    </row>
    <row r="220" ht="15.75" customHeight="1">
      <c r="B220" s="48"/>
    </row>
    <row r="221" ht="15.75" customHeight="1">
      <c r="B221" s="48"/>
    </row>
    <row r="222" ht="15.75" customHeight="1">
      <c r="B222" s="48"/>
    </row>
    <row r="223" ht="15.75" customHeight="1">
      <c r="B223" s="48"/>
    </row>
    <row r="224" ht="15.75" customHeight="1">
      <c r="B224" s="48"/>
    </row>
    <row r="225" ht="15.75" customHeight="1">
      <c r="B225" s="48"/>
    </row>
    <row r="226" ht="15.75" customHeight="1">
      <c r="B226" s="48"/>
    </row>
    <row r="227" ht="15.75" customHeight="1">
      <c r="B227" s="48"/>
    </row>
    <row r="228" ht="15.75" customHeight="1">
      <c r="B228" s="48"/>
    </row>
    <row r="229" ht="15.75" customHeight="1">
      <c r="B229" s="48"/>
    </row>
    <row r="230" ht="15.75" customHeight="1">
      <c r="B230" s="48"/>
    </row>
    <row r="231" ht="15.75" customHeight="1">
      <c r="B231" s="48"/>
    </row>
    <row r="232" ht="15.75" customHeight="1">
      <c r="B232" s="48"/>
    </row>
    <row r="233" ht="15.75" customHeight="1">
      <c r="B233" s="48"/>
    </row>
    <row r="234" ht="15.75" customHeight="1">
      <c r="B234" s="48"/>
    </row>
    <row r="235" ht="15.75" customHeight="1">
      <c r="B235" s="48"/>
    </row>
    <row r="236" ht="15.75" customHeight="1">
      <c r="B236" s="48"/>
    </row>
    <row r="237" ht="15.75" customHeight="1">
      <c r="B237" s="48"/>
    </row>
    <row r="238" ht="15.75" customHeight="1">
      <c r="B238" s="48"/>
    </row>
    <row r="239" ht="15.75" customHeight="1">
      <c r="B239" s="48"/>
    </row>
    <row r="240" ht="15.75" customHeight="1">
      <c r="B240" s="48"/>
    </row>
    <row r="241" ht="15.75" customHeight="1">
      <c r="B241" s="48"/>
    </row>
    <row r="242" ht="15.75" customHeight="1">
      <c r="B242" s="48"/>
    </row>
    <row r="243" ht="15.75" customHeight="1">
      <c r="B243" s="48"/>
    </row>
    <row r="244" ht="15.75" customHeight="1">
      <c r="B244" s="48"/>
    </row>
    <row r="245" ht="15.75" customHeight="1">
      <c r="B245" s="48"/>
    </row>
    <row r="246" ht="15.75" customHeight="1">
      <c r="B246" s="48"/>
    </row>
    <row r="247" ht="15.75" customHeight="1">
      <c r="B247" s="48"/>
    </row>
    <row r="248" ht="15.75" customHeight="1">
      <c r="B248" s="48"/>
    </row>
    <row r="249" ht="15.75" customHeight="1">
      <c r="B249" s="48"/>
    </row>
    <row r="250" ht="15.75" customHeight="1">
      <c r="B250" s="48"/>
    </row>
    <row r="251" ht="15.75" customHeight="1">
      <c r="B251" s="48"/>
    </row>
    <row r="252" ht="15.75" customHeight="1">
      <c r="B252" s="48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1:D1"/>
    <mergeCell ref="E1:F1"/>
    <mergeCell ref="E2:F2"/>
    <mergeCell ref="E3:H3"/>
    <mergeCell ref="E4:H4"/>
    <mergeCell ref="E5:H5"/>
    <mergeCell ref="E6:H6"/>
    <mergeCell ref="E7:H7"/>
    <mergeCell ref="E8:H8"/>
    <mergeCell ref="E9:H10"/>
    <mergeCell ref="E11:H11"/>
    <mergeCell ref="E12:H15"/>
    <mergeCell ref="E16:H16"/>
    <mergeCell ref="E17:H18"/>
    <mergeCell ref="E19:H19"/>
    <mergeCell ref="E20:H22"/>
    <mergeCell ref="E23:H23"/>
    <mergeCell ref="E24:H26"/>
    <mergeCell ref="E27:H27"/>
    <mergeCell ref="E28:H40"/>
    <mergeCell ref="E41:H41"/>
    <mergeCell ref="E52:H52"/>
    <mergeCell ref="E53:H53"/>
    <mergeCell ref="E54:H54"/>
    <mergeCell ref="E55:H55"/>
    <mergeCell ref="E42:H44"/>
    <mergeCell ref="E45:H46"/>
    <mergeCell ref="E47:H47"/>
    <mergeCell ref="E48:H48"/>
    <mergeCell ref="E49:H49"/>
    <mergeCell ref="E50:H50"/>
    <mergeCell ref="E51:H51"/>
  </mergeCells>
  <printOptions/>
  <pageMargins bottom="0.75" footer="0.0" header="0.0" left="0.7" right="0.7" top="0.75"/>
  <pageSetup orientation="portrait"/>
  <headerFooter>
    <oddHeader>&amp;CCity Butcher and Barbecue  3650 S. Campbell Ave Springfield, MO</oddHeader>
  </headerFooter>
  <drawing r:id="rId1"/>
</worksheet>
</file>